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8370" tabRatio="904" activeTab="2"/>
  </bookViews>
  <sheets>
    <sheet name="請購單" sheetId="1" r:id="rId1"/>
    <sheet name="憑證(人．基．教) " sheetId="2" r:id="rId2"/>
    <sheet name="分攤表" sheetId="3" r:id="rId3"/>
  </sheets>
  <externalReferences>
    <externalReference r:id="rId6"/>
  </externalReferences>
  <definedNames>
    <definedName name="_xlnm.Print_Area" localSheetId="2">'分攤表'!$A$1:$F$47</definedName>
    <definedName name="_xlnm.Print_Area" localSheetId="1">'憑證(人．基．教) '!$A$1:$Q$35</definedName>
    <definedName name="人">#REF!</definedName>
    <definedName name="人．基．教．1">#REF!</definedName>
    <definedName name="人．基．教．2">#REF!</definedName>
    <definedName name="人．基．教．3">#REF!</definedName>
    <definedName name="人．基．教．4">#REF!</definedName>
    <definedName name="人．基．敎．4">'[1]科目維護'!$D$3:$D$66</definedName>
    <definedName name="其他1">#REF!</definedName>
    <definedName name="其他2">#REF!</definedName>
    <definedName name="其他3">#REF!</definedName>
    <definedName name="其他4">#REF!</definedName>
  </definedNames>
  <calcPr fullCalcOnLoad="1"/>
</workbook>
</file>

<file path=xl/sharedStrings.xml><?xml version="1.0" encoding="utf-8"?>
<sst xmlns="http://schemas.openxmlformats.org/spreadsheetml/2006/main" count="153" uniqueCount="104">
  <si>
    <t>代收款-技檢術科經費</t>
  </si>
  <si>
    <t>97年 3月12日</t>
  </si>
  <si>
    <t>支出憑證黏存單</t>
  </si>
  <si>
    <t>所屬年度：97</t>
  </si>
  <si>
    <t xml:space="preserve">                         </t>
  </si>
  <si>
    <t>傳票（付款憑單）編號：</t>
  </si>
  <si>
    <r>
      <t>黏貼單據</t>
    </r>
    <r>
      <rPr>
        <sz val="12"/>
        <rFont val="標楷體"/>
        <family val="4"/>
      </rPr>
      <t>　　</t>
    </r>
  </si>
  <si>
    <t>張</t>
  </si>
  <si>
    <r>
      <t>第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號</t>
    </r>
  </si>
  <si>
    <r>
      <t>金</t>
    </r>
    <r>
      <rPr>
        <sz val="12"/>
        <rFont val="Times New Roman"/>
        <family val="1"/>
      </rPr>
      <t xml:space="preserve">                                                </t>
    </r>
    <r>
      <rPr>
        <sz val="12"/>
        <rFont val="標楷體"/>
        <family val="4"/>
      </rPr>
      <t>額</t>
    </r>
  </si>
  <si>
    <t>科目</t>
  </si>
  <si>
    <t>＊</t>
  </si>
  <si>
    <t>用途摘要</t>
  </si>
  <si>
    <t>驗收單位</t>
  </si>
  <si>
    <t>驗收</t>
  </si>
  <si>
    <t>十</t>
  </si>
  <si>
    <t>保管</t>
  </si>
  <si>
    <t>萬</t>
  </si>
  <si>
    <t>千</t>
  </si>
  <si>
    <t>科主任
(組長)</t>
  </si>
  <si>
    <t>主任</t>
  </si>
  <si>
    <t>個</t>
  </si>
  <si>
    <t>科主任
(組長)</t>
  </si>
  <si>
    <t>所屬年度月份：97年度3月份</t>
  </si>
  <si>
    <t>敎學訓育輔導業務-業務費-水電費-電費</t>
  </si>
  <si>
    <t>支出科目分攤表</t>
  </si>
  <si>
    <t>國立岡山高級農工職業學校</t>
  </si>
  <si>
    <t>支出科目分攤表</t>
  </si>
  <si>
    <t>科　　　　　　　　　　目</t>
  </si>
  <si>
    <t>金　額</t>
  </si>
  <si>
    <t>說　明</t>
  </si>
  <si>
    <t>附　　註</t>
  </si>
  <si>
    <t>計畫名稱</t>
  </si>
  <si>
    <t>用途別</t>
  </si>
  <si>
    <t>科目名稱</t>
  </si>
  <si>
    <t>原始憑證　　張粘附於　　　計畫支出憑證簿第　　冊第　　號。</t>
  </si>
  <si>
    <t>填表人</t>
  </si>
  <si>
    <t>覆核</t>
  </si>
  <si>
    <t>主辦會
計人員</t>
  </si>
  <si>
    <t>機關長官或
授權代簽人</t>
  </si>
  <si>
    <t>總金額新台幣：</t>
  </si>
  <si>
    <t>科　　　　　　　　　　目</t>
  </si>
  <si>
    <t>編　號</t>
  </si>
  <si>
    <t>合　計　新　台　幣：</t>
  </si>
  <si>
    <t>元整</t>
  </si>
  <si>
    <t>敎學訓育輔導業務-業務費-物品-非消耗品</t>
  </si>
  <si>
    <t>敎學訓育輔導業務-業務費-物品-消耗品</t>
  </si>
  <si>
    <t>基本行政工作維持-業務費-保險費-對業務活動保險</t>
  </si>
  <si>
    <t>代收款-學生保險費</t>
  </si>
  <si>
    <t>敎學訓育輔導業務-業務費-一般事務費-一般事務費</t>
  </si>
  <si>
    <t>代收款-員生社保全費</t>
  </si>
  <si>
    <t>敎學訓育輔導業務-業務費-設施及機械設備養護費-設施及機械設備養護費</t>
  </si>
  <si>
    <t>代收款-重點產業班經費-經常門</t>
  </si>
  <si>
    <t>第一聯：存會計室</t>
  </si>
  <si>
    <t>開支科目</t>
  </si>
  <si>
    <t>用途</t>
  </si>
  <si>
    <t>請購日期</t>
  </si>
  <si>
    <t>需要日期</t>
  </si>
  <si>
    <t>項次</t>
  </si>
  <si>
    <t>品質規格</t>
  </si>
  <si>
    <t>單位</t>
  </si>
  <si>
    <t>數量</t>
  </si>
  <si>
    <t>估價</t>
  </si>
  <si>
    <t>實購</t>
  </si>
  <si>
    <t>單價</t>
  </si>
  <si>
    <t>總價</t>
  </si>
  <si>
    <t>合          計</t>
  </si>
  <si>
    <t>請購人</t>
  </si>
  <si>
    <t>採購人</t>
  </si>
  <si>
    <t>會計審核</t>
  </si>
  <si>
    <t>庶務組長</t>
  </si>
  <si>
    <t>會計主任</t>
  </si>
  <si>
    <t>單位主管</t>
  </si>
  <si>
    <t>總務主任</t>
  </si>
  <si>
    <t>備註</t>
  </si>
  <si>
    <r>
      <t>國立岡山高級農工職業學校財產物品</t>
    </r>
    <r>
      <rPr>
        <vertAlign val="superscript"/>
        <sz val="24"/>
        <rFont val="標楷體"/>
        <family val="4"/>
      </rPr>
      <t>請購</t>
    </r>
    <r>
      <rPr>
        <sz val="18"/>
        <rFont val="標楷體"/>
        <family val="4"/>
      </rPr>
      <t>單</t>
    </r>
  </si>
  <si>
    <t>十</t>
  </si>
  <si>
    <t>＊</t>
  </si>
  <si>
    <t>國立岡山高級農工職業學校</t>
  </si>
  <si>
    <t>工作(或業務)計畫：</t>
  </si>
  <si>
    <t>用途別</t>
  </si>
  <si>
    <t>(科目)</t>
  </si>
  <si>
    <t>十</t>
  </si>
  <si>
    <t>億</t>
  </si>
  <si>
    <t>千</t>
  </si>
  <si>
    <t>百</t>
  </si>
  <si>
    <t>萬</t>
  </si>
  <si>
    <t>元</t>
  </si>
  <si>
    <t>經辦單位</t>
  </si>
  <si>
    <t>會計單位</t>
  </si>
  <si>
    <t>校長</t>
  </si>
  <si>
    <t>經辦</t>
  </si>
  <si>
    <t>審核</t>
  </si>
  <si>
    <t>組長</t>
  </si>
  <si>
    <t>主任</t>
  </si>
  <si>
    <t>年　　　　月　　　　日</t>
  </si>
  <si>
    <t>物品名稱</t>
  </si>
  <si>
    <t>一</t>
  </si>
  <si>
    <t>經依法辦理估價　 　份，結果以　   　最低價，可否交上列廠商辦理，請核示</t>
  </si>
  <si>
    <t>支付-97年7月份技工、工友及代理教師健保費-被保險人自付</t>
  </si>
  <si>
    <t>97年　　08月　　26   日</t>
  </si>
  <si>
    <t>二</t>
  </si>
  <si>
    <t>三</t>
  </si>
  <si>
    <t>四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</si>
</sst>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_-* #,##0.0_-;\-* #,##0.0_-;_-* &quot;-&quot;??_-;_-@_-"/>
    <numFmt numFmtId="181" formatCode="_-* #,##0_-;\-* #,##0_-;_-* &quot;-&quot;??_-;_-@_-"/>
    <numFmt numFmtId="182" formatCode="[$-404]AM/PM\ hh:mm:ss"/>
    <numFmt numFmtId="183" formatCode="m/d;@"/>
    <numFmt numFmtId="184" formatCode="mmm\-yyyy"/>
    <numFmt numFmtId="185" formatCode="[$-404]e/m/d;@"/>
    <numFmt numFmtId="186" formatCode="yyyy/m/d;@"/>
    <numFmt numFmtId="187" formatCode="#,##0_ "/>
    <numFmt numFmtId="188" formatCode="&quot;$&quot;#,##0"/>
    <numFmt numFmtId="189" formatCode="#,##0\ [$€-1];[Red]\-#,##0\ [$€-1]"/>
    <numFmt numFmtId="190" formatCode="000"/>
    <numFmt numFmtId="191" formatCode="[&gt;99999999]0000\-000\-000;000\-000\-000"/>
    <numFmt numFmtId="192" formatCode="0_);[Red]\(0\)"/>
    <numFmt numFmtId="193" formatCode="m/d"/>
    <numFmt numFmtId="194" formatCode="0;[Red]0"/>
    <numFmt numFmtId="195" formatCode="[&lt;=99999999]####\-####;\(0#\)\ ####\-####"/>
    <numFmt numFmtId="196" formatCode="&quot;$&quot;#,##0.00"/>
    <numFmt numFmtId="197" formatCode="[DBNum2][$-404]General"/>
    <numFmt numFmtId="198" formatCode="#,##0_);[Red]\(#,##0\)"/>
    <numFmt numFmtId="199" formatCode="0.0_ "/>
    <numFmt numFmtId="200" formatCode="0_ "/>
    <numFmt numFmtId="201" formatCode="0.00_ "/>
    <numFmt numFmtId="202" formatCode="#,##0.0_);[Red]\(#,##0.0\)"/>
    <numFmt numFmtId="203" formatCode="#,##0.00_);[Red]\(#,##0.00\)"/>
    <numFmt numFmtId="204" formatCode="#,##0_ ;[Red]\-#,##0\ "/>
    <numFmt numFmtId="205" formatCode="[$-404]e&quot;年&quot;m&quot;月&quot;d&quot;日&quot;;@"/>
    <numFmt numFmtId="206" formatCode="0.00_);[Red]\(0.00\)"/>
    <numFmt numFmtId="207" formatCode="#,##0.0"/>
  </numFmts>
  <fonts count="1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6"/>
      <name val="標楷體"/>
      <family val="4"/>
    </font>
    <font>
      <sz val="20"/>
      <name val="標楷體"/>
      <family val="4"/>
    </font>
    <font>
      <sz val="12"/>
      <color indexed="10"/>
      <name val="標楷體"/>
      <family val="4"/>
    </font>
    <font>
      <sz val="10"/>
      <name val="標楷體"/>
      <family val="4"/>
    </font>
    <font>
      <sz val="16"/>
      <name val="細明體"/>
      <family val="3"/>
    </font>
    <font>
      <sz val="18"/>
      <name val="標楷體"/>
      <family val="4"/>
    </font>
    <font>
      <u val="single"/>
      <sz val="18"/>
      <name val="標楷體"/>
      <family val="4"/>
    </font>
    <font>
      <b/>
      <sz val="10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細明體"/>
      <family val="3"/>
    </font>
    <font>
      <vertAlign val="superscript"/>
      <sz val="24"/>
      <name val="標楷體"/>
      <family val="4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2">
    <xf numFmtId="0" fontId="0" fillId="0" borderId="0" xfId="0" applyAlignment="1">
      <alignment vertical="center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left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3" fontId="5" fillId="0" borderId="2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right" vertical="top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6" xfId="0" applyFont="1" applyBorder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horizontal="right" vertical="center"/>
      <protection/>
    </xf>
    <xf numFmtId="0" fontId="8" fillId="0" borderId="5" xfId="0" applyFont="1" applyBorder="1" applyAlignment="1" applyProtection="1">
      <alignment horizontal="right" vertical="top" wrapText="1"/>
      <protection/>
    </xf>
    <xf numFmtId="0" fontId="5" fillId="0" borderId="5" xfId="0" applyFont="1" applyBorder="1" applyAlignment="1" applyProtection="1">
      <alignment vertical="top"/>
      <protection/>
    </xf>
    <xf numFmtId="0" fontId="5" fillId="0" borderId="5" xfId="0" applyFont="1" applyBorder="1" applyAlignment="1" applyProtection="1">
      <alignment horizontal="right" vertical="top" wrapText="1"/>
      <protection/>
    </xf>
    <xf numFmtId="3" fontId="5" fillId="0" borderId="2" xfId="0" applyNumberFormat="1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197" fontId="5" fillId="0" borderId="5" xfId="0" applyNumberFormat="1" applyFont="1" applyBorder="1" applyAlignment="1" applyProtection="1">
      <alignment horizontal="distributed"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top"/>
      <protection/>
    </xf>
    <xf numFmtId="205" fontId="5" fillId="0" borderId="7" xfId="0" applyNumberFormat="1" applyFont="1" applyBorder="1" applyAlignment="1" applyProtection="1">
      <alignment horizontal="right" vertical="center"/>
      <protection/>
    </xf>
    <xf numFmtId="3" fontId="5" fillId="0" borderId="1" xfId="0" applyNumberFormat="1" applyFont="1" applyBorder="1" applyAlignment="1" applyProtection="1">
      <alignment vertical="center"/>
      <protection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right" vertical="center"/>
      <protection locked="0"/>
    </xf>
    <xf numFmtId="0" fontId="13" fillId="0" borderId="1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wrapText="1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00" fontId="5" fillId="0" borderId="1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center" vertical="top"/>
    </xf>
    <xf numFmtId="0" fontId="5" fillId="0" borderId="12" xfId="0" applyFont="1" applyBorder="1" applyAlignment="1">
      <alignment horizontal="justify"/>
    </xf>
    <xf numFmtId="0" fontId="5" fillId="0" borderId="13" xfId="0" applyFont="1" applyBorder="1" applyAlignment="1">
      <alignment horizontal="justify"/>
    </xf>
    <xf numFmtId="0" fontId="5" fillId="0" borderId="14" xfId="0" applyFont="1" applyBorder="1" applyAlignment="1">
      <alignment horizontal="justify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left" vertical="center" wrapText="1"/>
      <protection/>
    </xf>
    <xf numFmtId="0" fontId="5" fillId="0" borderId="5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97" fontId="5" fillId="0" borderId="3" xfId="0" applyNumberFormat="1" applyFont="1" applyBorder="1" applyAlignment="1" applyProtection="1">
      <alignment horizontal="distributed" vertical="center"/>
      <protection/>
    </xf>
    <xf numFmtId="0" fontId="0" fillId="0" borderId="5" xfId="0" applyFont="1" applyBorder="1" applyAlignment="1" applyProtection="1">
      <alignment horizontal="distributed" vertical="center"/>
      <protection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8" fillId="0" borderId="3" xfId="0" applyFont="1" applyBorder="1" applyAlignment="1" applyProtection="1">
      <alignment horizontal="left" vertical="top"/>
      <protection locked="0"/>
    </xf>
    <xf numFmtId="0" fontId="8" fillId="0" borderId="5" xfId="0" applyFont="1" applyBorder="1" applyAlignment="1" applyProtection="1">
      <alignment horizontal="left" vertical="top"/>
      <protection locked="0"/>
    </xf>
    <xf numFmtId="0" fontId="8" fillId="0" borderId="3" xfId="0" applyFont="1" applyBorder="1" applyAlignment="1" applyProtection="1">
      <alignment horizontal="left" vertical="top"/>
      <protection/>
    </xf>
    <xf numFmtId="0" fontId="8" fillId="0" borderId="5" xfId="0" applyFont="1" applyBorder="1" applyAlignment="1" applyProtection="1">
      <alignment horizontal="left" vertical="top"/>
      <protection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0</xdr:row>
      <xdr:rowOff>304800</xdr:rowOff>
    </xdr:from>
    <xdr:to>
      <xdr:col>12</xdr:col>
      <xdr:colOff>266700</xdr:colOff>
      <xdr:row>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33900" y="304800"/>
          <a:ext cx="6191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請修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104775</xdr:rowOff>
    </xdr:from>
    <xdr:to>
      <xdr:col>16</xdr:col>
      <xdr:colOff>514350</xdr:colOff>
      <xdr:row>17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66675" y="5314950"/>
          <a:ext cx="594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97\96&#21295;&#27454;&#21934;&#12289;&#31896;&#36028;&#24977;&#35657;&#32654;&#30495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科目維護"/>
      <sheetName val="憑證(人．基．教) "/>
      <sheetName val="憑證(其他)"/>
      <sheetName val="匯款帳號"/>
      <sheetName val="匯款單"/>
      <sheetName val="分攤表"/>
      <sheetName val="人"/>
      <sheetName val="教"/>
      <sheetName val="基 "/>
      <sheetName val="改"/>
      <sheetName val="代 "/>
      <sheetName val="請購單"/>
      <sheetName val="常用"/>
    </sheetNames>
    <sheetDataSet>
      <sheetData sheetId="0">
        <row r="3">
          <cell r="D3" t="str">
            <v>水費</v>
          </cell>
        </row>
        <row r="4">
          <cell r="D4" t="str">
            <v>電費</v>
          </cell>
        </row>
        <row r="5">
          <cell r="D5" t="str">
            <v>運費</v>
          </cell>
        </row>
        <row r="7">
          <cell r="D7" t="str">
            <v>特別費</v>
          </cell>
        </row>
        <row r="8">
          <cell r="D8" t="str">
            <v>消耗品</v>
          </cell>
        </row>
        <row r="9">
          <cell r="D9" t="str">
            <v>值班費</v>
          </cell>
        </row>
        <row r="10">
          <cell r="D10" t="str">
            <v>慰問金</v>
          </cell>
        </row>
        <row r="12">
          <cell r="D12" t="str">
            <v>非消耗品</v>
          </cell>
        </row>
        <row r="13">
          <cell r="D13" t="str">
            <v>委託辨理</v>
          </cell>
        </row>
        <row r="14">
          <cell r="D14" t="str">
            <v>國內旅費</v>
          </cell>
        </row>
        <row r="15">
          <cell r="D15" t="str">
            <v>教師待遇</v>
          </cell>
        </row>
        <row r="17">
          <cell r="D17" t="str">
            <v>一般事務費</v>
          </cell>
        </row>
        <row r="18">
          <cell r="D18" t="str">
            <v>一般通訊費</v>
          </cell>
        </row>
        <row r="19">
          <cell r="D19" t="str">
            <v>數據通訊費</v>
          </cell>
        </row>
        <row r="20">
          <cell r="D20" t="str">
            <v>講座鐘點費</v>
          </cell>
        </row>
        <row r="21">
          <cell r="D21" t="str">
            <v>超時加班費</v>
          </cell>
        </row>
        <row r="23">
          <cell r="D23" t="str">
            <v>特殊功勳獎章</v>
          </cell>
        </row>
        <row r="24">
          <cell r="D24" t="str">
            <v>其他業務租金</v>
          </cell>
        </row>
        <row r="26">
          <cell r="D26" t="str">
            <v>資訊操作維護費</v>
          </cell>
        </row>
        <row r="27">
          <cell r="D27" t="str">
            <v>公務人員提撥金</v>
          </cell>
        </row>
        <row r="28">
          <cell r="D28" t="str">
            <v>房屋建築養護費</v>
          </cell>
        </row>
        <row r="29">
          <cell r="D29" t="str">
            <v>對業務活動保險</v>
          </cell>
        </row>
        <row r="31">
          <cell r="D31" t="str">
            <v>約聘僱人員提撥金</v>
          </cell>
        </row>
        <row r="33">
          <cell r="D33" t="str">
            <v>設施及機械設備養護費</v>
          </cell>
        </row>
        <row r="34">
          <cell r="D34" t="str">
            <v>車輛及辦公器具養護費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SheetLayoutView="100" workbookViewId="0" topLeftCell="A1">
      <selection activeCell="B3" sqref="B3:G4"/>
    </sheetView>
  </sheetViews>
  <sheetFormatPr defaultColWidth="9.00390625" defaultRowHeight="16.5"/>
  <cols>
    <col min="1" max="1" width="5.25390625" style="61" customWidth="1"/>
    <col min="2" max="2" width="4.25390625" style="61" customWidth="1"/>
    <col min="3" max="3" width="8.00390625" style="61" customWidth="1"/>
    <col min="4" max="4" width="7.50390625" style="61" customWidth="1"/>
    <col min="5" max="5" width="6.25390625" style="61" customWidth="1"/>
    <col min="6" max="6" width="5.125" style="61" customWidth="1"/>
    <col min="7" max="7" width="6.50390625" style="61" customWidth="1"/>
    <col min="8" max="8" width="9.00390625" style="61" customWidth="1"/>
    <col min="9" max="9" width="1.625" style="61" customWidth="1"/>
    <col min="10" max="10" width="9.00390625" style="61" customWidth="1"/>
    <col min="11" max="11" width="1.625" style="61" customWidth="1"/>
    <col min="12" max="12" width="9.00390625" style="61" hidden="1" customWidth="1"/>
    <col min="13" max="13" width="9.00390625" style="61" customWidth="1"/>
    <col min="14" max="14" width="1.625" style="61" customWidth="1"/>
    <col min="15" max="15" width="9.00390625" style="61" customWidth="1"/>
    <col min="16" max="16" width="1.625" style="61" customWidth="1"/>
    <col min="17" max="16384" width="9.00390625" style="61" customWidth="1"/>
  </cols>
  <sheetData>
    <row r="1" spans="1:16" ht="48.75" customHeight="1">
      <c r="A1" s="90" t="s">
        <v>75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7" ht="81.75" customHeight="1">
      <c r="A2" s="91" t="s">
        <v>53</v>
      </c>
      <c r="B2" s="92"/>
      <c r="C2" s="92"/>
      <c r="D2" s="92"/>
      <c r="E2" s="93"/>
      <c r="F2" s="94" t="s">
        <v>54</v>
      </c>
      <c r="G2" s="95"/>
      <c r="H2" s="79"/>
      <c r="I2" s="79"/>
      <c r="J2" s="79"/>
      <c r="K2" s="79"/>
      <c r="L2" s="79"/>
      <c r="M2" s="79"/>
      <c r="N2" s="79"/>
      <c r="O2" s="79"/>
      <c r="P2" s="79"/>
      <c r="Q2" s="63"/>
    </row>
    <row r="3" spans="1:17" ht="33" customHeight="1">
      <c r="A3" s="79" t="s">
        <v>55</v>
      </c>
      <c r="B3" s="97"/>
      <c r="C3" s="97"/>
      <c r="D3" s="97"/>
      <c r="E3" s="97"/>
      <c r="F3" s="97"/>
      <c r="G3" s="97"/>
      <c r="H3" s="99" t="s">
        <v>56</v>
      </c>
      <c r="I3" s="99"/>
      <c r="J3" s="89" t="s">
        <v>100</v>
      </c>
      <c r="K3" s="89"/>
      <c r="L3" s="89"/>
      <c r="M3" s="89"/>
      <c r="N3" s="89"/>
      <c r="O3" s="89"/>
      <c r="P3" s="89"/>
      <c r="Q3" s="63"/>
    </row>
    <row r="4" spans="1:17" ht="31.5" customHeight="1">
      <c r="A4" s="96"/>
      <c r="B4" s="98"/>
      <c r="C4" s="98"/>
      <c r="D4" s="98"/>
      <c r="E4" s="98"/>
      <c r="F4" s="98"/>
      <c r="G4" s="98"/>
      <c r="H4" s="100" t="s">
        <v>57</v>
      </c>
      <c r="I4" s="100"/>
      <c r="J4" s="89" t="s">
        <v>95</v>
      </c>
      <c r="K4" s="89"/>
      <c r="L4" s="89"/>
      <c r="M4" s="89"/>
      <c r="N4" s="89"/>
      <c r="O4" s="89"/>
      <c r="P4" s="89"/>
      <c r="Q4" s="63"/>
    </row>
    <row r="5" spans="1:17" ht="16.5">
      <c r="A5" s="88" t="s">
        <v>58</v>
      </c>
      <c r="B5" s="88" t="s">
        <v>96</v>
      </c>
      <c r="C5" s="88"/>
      <c r="D5" s="88" t="s">
        <v>59</v>
      </c>
      <c r="E5" s="88"/>
      <c r="F5" s="88" t="s">
        <v>60</v>
      </c>
      <c r="G5" s="88" t="s">
        <v>61</v>
      </c>
      <c r="H5" s="88" t="s">
        <v>62</v>
      </c>
      <c r="I5" s="88"/>
      <c r="J5" s="88"/>
      <c r="K5" s="88"/>
      <c r="L5" s="88"/>
      <c r="M5" s="88" t="s">
        <v>63</v>
      </c>
      <c r="N5" s="88"/>
      <c r="O5" s="88"/>
      <c r="P5" s="88"/>
      <c r="Q5" s="63"/>
    </row>
    <row r="6" spans="1:17" ht="16.5">
      <c r="A6" s="87"/>
      <c r="B6" s="87"/>
      <c r="C6" s="87"/>
      <c r="D6" s="87"/>
      <c r="E6" s="87"/>
      <c r="F6" s="87"/>
      <c r="G6" s="87"/>
      <c r="H6" s="87" t="s">
        <v>64</v>
      </c>
      <c r="I6" s="87"/>
      <c r="J6" s="87" t="s">
        <v>65</v>
      </c>
      <c r="K6" s="87"/>
      <c r="L6" s="87"/>
      <c r="M6" s="87" t="s">
        <v>64</v>
      </c>
      <c r="N6" s="87"/>
      <c r="O6" s="87" t="s">
        <v>65</v>
      </c>
      <c r="P6" s="88"/>
      <c r="Q6" s="63"/>
    </row>
    <row r="7" spans="1:17" ht="24.75" customHeight="1">
      <c r="A7" s="60" t="s">
        <v>97</v>
      </c>
      <c r="B7" s="83"/>
      <c r="C7" s="85"/>
      <c r="D7" s="101"/>
      <c r="E7" s="101"/>
      <c r="F7" s="60"/>
      <c r="G7" s="60"/>
      <c r="H7" s="66"/>
      <c r="I7" s="66"/>
      <c r="J7" s="66"/>
      <c r="K7" s="66"/>
      <c r="L7" s="66"/>
      <c r="M7" s="66"/>
      <c r="N7" s="66"/>
      <c r="O7" s="66"/>
      <c r="P7" s="65"/>
      <c r="Q7" s="63"/>
    </row>
    <row r="8" spans="1:17" ht="24.75" customHeight="1">
      <c r="A8" s="60" t="s">
        <v>101</v>
      </c>
      <c r="B8" s="78"/>
      <c r="C8" s="78"/>
      <c r="D8" s="78"/>
      <c r="E8" s="78"/>
      <c r="F8" s="60"/>
      <c r="G8" s="60"/>
      <c r="H8" s="66"/>
      <c r="I8" s="66"/>
      <c r="J8" s="66"/>
      <c r="K8" s="66"/>
      <c r="L8" s="66"/>
      <c r="M8" s="66"/>
      <c r="N8" s="66"/>
      <c r="O8" s="66"/>
      <c r="P8" s="65"/>
      <c r="Q8" s="63"/>
    </row>
    <row r="9" spans="1:17" ht="24.75" customHeight="1">
      <c r="A9" s="60" t="s">
        <v>102</v>
      </c>
      <c r="B9" s="78"/>
      <c r="C9" s="78"/>
      <c r="D9" s="78"/>
      <c r="E9" s="78"/>
      <c r="F9" s="60"/>
      <c r="G9" s="60"/>
      <c r="H9" s="66"/>
      <c r="I9" s="66"/>
      <c r="J9" s="66"/>
      <c r="K9" s="66"/>
      <c r="L9" s="66"/>
      <c r="M9" s="66"/>
      <c r="N9" s="66"/>
      <c r="O9" s="66"/>
      <c r="P9" s="65"/>
      <c r="Q9" s="63"/>
    </row>
    <row r="10" spans="1:17" ht="24.75" customHeight="1">
      <c r="A10" s="60" t="s">
        <v>103</v>
      </c>
      <c r="B10" s="78"/>
      <c r="C10" s="78"/>
      <c r="D10" s="78"/>
      <c r="E10" s="78"/>
      <c r="F10" s="60"/>
      <c r="G10" s="77"/>
      <c r="H10" s="66"/>
      <c r="I10" s="66"/>
      <c r="J10" s="66"/>
      <c r="K10" s="66"/>
      <c r="L10" s="66"/>
      <c r="M10" s="66"/>
      <c r="N10" s="66"/>
      <c r="O10" s="66"/>
      <c r="P10" s="59"/>
      <c r="Q10" s="63"/>
    </row>
    <row r="11" spans="1:17" ht="24.75" customHeight="1">
      <c r="A11" s="67"/>
      <c r="B11" s="78"/>
      <c r="C11" s="78"/>
      <c r="D11" s="78"/>
      <c r="E11" s="78"/>
      <c r="F11" s="67"/>
      <c r="G11" s="67"/>
      <c r="H11" s="68"/>
      <c r="I11" s="59"/>
      <c r="J11" s="59"/>
      <c r="K11" s="79"/>
      <c r="L11" s="79"/>
      <c r="M11" s="59"/>
      <c r="N11" s="59"/>
      <c r="O11" s="59"/>
      <c r="P11" s="65"/>
      <c r="Q11" s="63"/>
    </row>
    <row r="12" spans="1:17" ht="24.75" customHeight="1">
      <c r="A12" s="60"/>
      <c r="B12" s="78"/>
      <c r="C12" s="78"/>
      <c r="D12" s="78"/>
      <c r="E12" s="78"/>
      <c r="F12" s="60"/>
      <c r="G12" s="77"/>
      <c r="H12" s="66"/>
      <c r="I12" s="66"/>
      <c r="J12" s="66"/>
      <c r="K12" s="66"/>
      <c r="L12" s="66"/>
      <c r="M12" s="66"/>
      <c r="N12" s="66"/>
      <c r="O12" s="66"/>
      <c r="P12" s="59"/>
      <c r="Q12" s="63"/>
    </row>
    <row r="13" spans="1:17" ht="24.75" customHeight="1">
      <c r="A13" s="67"/>
      <c r="B13" s="78"/>
      <c r="C13" s="78"/>
      <c r="D13" s="78"/>
      <c r="E13" s="78"/>
      <c r="F13" s="67"/>
      <c r="G13" s="67"/>
      <c r="H13" s="68"/>
      <c r="I13" s="59"/>
      <c r="J13" s="59"/>
      <c r="K13" s="79"/>
      <c r="L13" s="79"/>
      <c r="M13" s="59"/>
      <c r="N13" s="59"/>
      <c r="O13" s="59"/>
      <c r="P13" s="59"/>
      <c r="Q13" s="63"/>
    </row>
    <row r="14" spans="1:17" ht="24.75" customHeight="1">
      <c r="A14" s="67"/>
      <c r="B14" s="78"/>
      <c r="C14" s="78"/>
      <c r="D14" s="78"/>
      <c r="E14" s="78"/>
      <c r="F14" s="67"/>
      <c r="G14" s="67"/>
      <c r="H14" s="68"/>
      <c r="I14" s="59"/>
      <c r="J14" s="59"/>
      <c r="K14" s="79"/>
      <c r="L14" s="79"/>
      <c r="M14" s="59"/>
      <c r="N14" s="59"/>
      <c r="O14" s="59"/>
      <c r="P14" s="59"/>
      <c r="Q14" s="63"/>
    </row>
    <row r="15" spans="1:17" ht="24.75" customHeight="1">
      <c r="A15" s="67"/>
      <c r="B15" s="78"/>
      <c r="C15" s="78"/>
      <c r="D15" s="78"/>
      <c r="E15" s="78"/>
      <c r="F15" s="67"/>
      <c r="G15" s="67"/>
      <c r="H15" s="68"/>
      <c r="I15" s="59"/>
      <c r="J15" s="59"/>
      <c r="K15" s="79"/>
      <c r="L15" s="79"/>
      <c r="M15" s="59"/>
      <c r="N15" s="59"/>
      <c r="O15" s="59"/>
      <c r="P15" s="59"/>
      <c r="Q15" s="63"/>
    </row>
    <row r="16" spans="1:17" ht="24.75" customHeight="1">
      <c r="A16" s="67"/>
      <c r="B16" s="78"/>
      <c r="C16" s="78"/>
      <c r="D16" s="78"/>
      <c r="E16" s="78"/>
      <c r="F16" s="67"/>
      <c r="G16" s="67"/>
      <c r="H16" s="68"/>
      <c r="I16" s="59"/>
      <c r="J16" s="59"/>
      <c r="K16" s="79"/>
      <c r="L16" s="79"/>
      <c r="M16" s="59"/>
      <c r="N16" s="59"/>
      <c r="O16" s="59"/>
      <c r="P16" s="59"/>
      <c r="Q16" s="63"/>
    </row>
    <row r="17" spans="1:17" ht="24.75" customHeight="1">
      <c r="A17" s="67"/>
      <c r="B17" s="78"/>
      <c r="C17" s="78"/>
      <c r="D17" s="78"/>
      <c r="E17" s="78"/>
      <c r="F17" s="67"/>
      <c r="G17" s="67"/>
      <c r="H17" s="68"/>
      <c r="I17" s="59"/>
      <c r="J17" s="59"/>
      <c r="K17" s="79"/>
      <c r="L17" s="79"/>
      <c r="M17" s="59"/>
      <c r="N17" s="59"/>
      <c r="O17" s="59"/>
      <c r="P17" s="59"/>
      <c r="Q17" s="63"/>
    </row>
    <row r="18" spans="1:17" ht="24.75" customHeight="1">
      <c r="A18" s="67"/>
      <c r="B18" s="78"/>
      <c r="C18" s="78"/>
      <c r="D18" s="78"/>
      <c r="E18" s="78"/>
      <c r="F18" s="67"/>
      <c r="G18" s="67"/>
      <c r="H18" s="68"/>
      <c r="I18" s="59"/>
      <c r="J18" s="59"/>
      <c r="K18" s="59"/>
      <c r="L18" s="59"/>
      <c r="M18" s="59"/>
      <c r="N18" s="59"/>
      <c r="O18" s="59"/>
      <c r="P18" s="59"/>
      <c r="Q18" s="63"/>
    </row>
    <row r="19" spans="1:17" ht="24.75" customHeight="1">
      <c r="A19" s="67"/>
      <c r="B19" s="78"/>
      <c r="C19" s="78"/>
      <c r="D19" s="78"/>
      <c r="E19" s="78"/>
      <c r="F19" s="67"/>
      <c r="G19" s="67"/>
      <c r="H19" s="68"/>
      <c r="I19" s="59"/>
      <c r="J19" s="59"/>
      <c r="K19" s="79"/>
      <c r="L19" s="79"/>
      <c r="M19" s="59"/>
      <c r="N19" s="59"/>
      <c r="O19" s="59"/>
      <c r="P19" s="59"/>
      <c r="Q19" s="63"/>
    </row>
    <row r="20" spans="1:17" ht="24.75" customHeight="1">
      <c r="A20" s="67"/>
      <c r="B20" s="78"/>
      <c r="C20" s="78"/>
      <c r="D20" s="78"/>
      <c r="E20" s="78"/>
      <c r="F20" s="67"/>
      <c r="G20" s="67"/>
      <c r="H20" s="68"/>
      <c r="I20" s="59"/>
      <c r="J20" s="59"/>
      <c r="K20" s="79"/>
      <c r="L20" s="79"/>
      <c r="M20" s="59"/>
      <c r="N20" s="59"/>
      <c r="O20" s="59"/>
      <c r="P20" s="59"/>
      <c r="Q20" s="63"/>
    </row>
    <row r="21" spans="1:17" ht="24.75" customHeight="1">
      <c r="A21" s="83" t="s">
        <v>66</v>
      </c>
      <c r="B21" s="84"/>
      <c r="C21" s="84"/>
      <c r="D21" s="84"/>
      <c r="E21" s="84"/>
      <c r="F21" s="84"/>
      <c r="G21" s="85"/>
      <c r="H21" s="79">
        <v>98025</v>
      </c>
      <c r="I21" s="79"/>
      <c r="J21" s="79"/>
      <c r="K21" s="79"/>
      <c r="L21" s="79"/>
      <c r="M21" s="86">
        <v>98025</v>
      </c>
      <c r="N21" s="86"/>
      <c r="O21" s="86"/>
      <c r="P21" s="59"/>
      <c r="Q21" s="63"/>
    </row>
    <row r="22" spans="1:17" ht="39.75" customHeight="1">
      <c r="A22" s="82" t="s">
        <v>67</v>
      </c>
      <c r="B22" s="82"/>
      <c r="C22" s="79"/>
      <c r="D22" s="79"/>
      <c r="E22" s="62" t="s">
        <v>68</v>
      </c>
      <c r="F22" s="79"/>
      <c r="G22" s="79"/>
      <c r="H22" s="79"/>
      <c r="I22" s="79"/>
      <c r="J22" s="80" t="s">
        <v>69</v>
      </c>
      <c r="K22" s="80"/>
      <c r="L22" s="80"/>
      <c r="M22" s="79"/>
      <c r="N22" s="79"/>
      <c r="O22" s="79"/>
      <c r="P22" s="79"/>
      <c r="Q22" s="63"/>
    </row>
    <row r="23" spans="1:17" ht="39.75" customHeight="1">
      <c r="A23" s="82" t="s">
        <v>22</v>
      </c>
      <c r="B23" s="82"/>
      <c r="C23" s="79"/>
      <c r="D23" s="79"/>
      <c r="E23" s="62" t="s">
        <v>70</v>
      </c>
      <c r="F23" s="79"/>
      <c r="G23" s="79"/>
      <c r="H23" s="79"/>
      <c r="I23" s="79"/>
      <c r="J23" s="80" t="s">
        <v>71</v>
      </c>
      <c r="K23" s="80"/>
      <c r="L23" s="80"/>
      <c r="M23" s="79"/>
      <c r="N23" s="79"/>
      <c r="O23" s="79"/>
      <c r="P23" s="79"/>
      <c r="Q23" s="63"/>
    </row>
    <row r="24" spans="1:17" ht="39.75" customHeight="1">
      <c r="A24" s="82" t="s">
        <v>72</v>
      </c>
      <c r="B24" s="82"/>
      <c r="C24" s="79"/>
      <c r="D24" s="79"/>
      <c r="E24" s="62" t="s">
        <v>73</v>
      </c>
      <c r="F24" s="79"/>
      <c r="G24" s="79"/>
      <c r="H24" s="79"/>
      <c r="I24" s="79"/>
      <c r="J24" s="80" t="s">
        <v>90</v>
      </c>
      <c r="K24" s="80"/>
      <c r="L24" s="80"/>
      <c r="M24" s="79"/>
      <c r="N24" s="79"/>
      <c r="O24" s="79"/>
      <c r="P24" s="79"/>
      <c r="Q24" s="63"/>
    </row>
    <row r="25" spans="1:17" ht="19.5" customHeight="1">
      <c r="A25" s="80" t="s">
        <v>74</v>
      </c>
      <c r="B25" s="80"/>
      <c r="C25" s="81" t="s">
        <v>98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63"/>
    </row>
    <row r="26" spans="1:17" ht="19.5" customHeight="1">
      <c r="A26" s="80"/>
      <c r="B26" s="8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63"/>
    </row>
    <row r="27" spans="1:17" ht="16.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4"/>
    </row>
  </sheetData>
  <mergeCells count="79">
    <mergeCell ref="B7:C7"/>
    <mergeCell ref="D18:E18"/>
    <mergeCell ref="B18:C18"/>
    <mergeCell ref="D7:E7"/>
    <mergeCell ref="B15:C15"/>
    <mergeCell ref="D15:E15"/>
    <mergeCell ref="B17:C17"/>
    <mergeCell ref="D17:E17"/>
    <mergeCell ref="B8:C8"/>
    <mergeCell ref="A3:A4"/>
    <mergeCell ref="B3:G4"/>
    <mergeCell ref="H3:I3"/>
    <mergeCell ref="J3:P3"/>
    <mergeCell ref="H4:I4"/>
    <mergeCell ref="A1:P1"/>
    <mergeCell ref="A2:E2"/>
    <mergeCell ref="F2:G2"/>
    <mergeCell ref="H2:P2"/>
    <mergeCell ref="J4:P4"/>
    <mergeCell ref="A5:A6"/>
    <mergeCell ref="B5:C6"/>
    <mergeCell ref="D5:E6"/>
    <mergeCell ref="F5:F6"/>
    <mergeCell ref="G5:G6"/>
    <mergeCell ref="H5:L5"/>
    <mergeCell ref="M5:P5"/>
    <mergeCell ref="H6:I6"/>
    <mergeCell ref="J6:L6"/>
    <mergeCell ref="M6:N6"/>
    <mergeCell ref="O6:P6"/>
    <mergeCell ref="K11:L11"/>
    <mergeCell ref="K13:L13"/>
    <mergeCell ref="D14:E14"/>
    <mergeCell ref="K14:L14"/>
    <mergeCell ref="K15:L15"/>
    <mergeCell ref="B14:C14"/>
    <mergeCell ref="B16:C16"/>
    <mergeCell ref="D16:E16"/>
    <mergeCell ref="K16:L16"/>
    <mergeCell ref="K17:L17"/>
    <mergeCell ref="B19:C19"/>
    <mergeCell ref="D19:E19"/>
    <mergeCell ref="K19:L19"/>
    <mergeCell ref="B20:C20"/>
    <mergeCell ref="D20:E20"/>
    <mergeCell ref="K20:L20"/>
    <mergeCell ref="A21:G21"/>
    <mergeCell ref="H21:J21"/>
    <mergeCell ref="K21:L21"/>
    <mergeCell ref="M21:O21"/>
    <mergeCell ref="M22:P22"/>
    <mergeCell ref="A23:B23"/>
    <mergeCell ref="C23:D23"/>
    <mergeCell ref="F23:I23"/>
    <mergeCell ref="J23:L23"/>
    <mergeCell ref="M23:P23"/>
    <mergeCell ref="A22:B22"/>
    <mergeCell ref="C22:D22"/>
    <mergeCell ref="F22:I22"/>
    <mergeCell ref="J22:L22"/>
    <mergeCell ref="M24:P24"/>
    <mergeCell ref="A25:B26"/>
    <mergeCell ref="C25:K26"/>
    <mergeCell ref="L25:P26"/>
    <mergeCell ref="A24:B24"/>
    <mergeCell ref="C24:D24"/>
    <mergeCell ref="F24:I24"/>
    <mergeCell ref="J24:L24"/>
    <mergeCell ref="D8:E8"/>
    <mergeCell ref="B9:C9"/>
    <mergeCell ref="D9:E9"/>
    <mergeCell ref="B12:C12"/>
    <mergeCell ref="D12:E12"/>
    <mergeCell ref="D10:E10"/>
    <mergeCell ref="B10:C10"/>
    <mergeCell ref="B13:C13"/>
    <mergeCell ref="D13:E13"/>
    <mergeCell ref="B11:C11"/>
    <mergeCell ref="D11:E11"/>
  </mergeCells>
  <conditionalFormatting sqref="J3:P4 B3:G4 B12:E12 A13:H20 A11:H11 B8:E10">
    <cfRule type="expression" priority="1" dxfId="0" stopIfTrue="1">
      <formula>$B$12&lt;&gt;""</formula>
    </cfRule>
  </conditionalFormatting>
  <printOptions/>
  <pageMargins left="0.75" right="0.75" top="0.68" bottom="0.89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W51"/>
  <sheetViews>
    <sheetView view="pageBreakPreview" zoomScale="120" zoomScaleSheetLayoutView="120" workbookViewId="0" topLeftCell="A8">
      <selection activeCell="O10" sqref="O10:Q10"/>
    </sheetView>
  </sheetViews>
  <sheetFormatPr defaultColWidth="9.00390625" defaultRowHeight="16.5"/>
  <cols>
    <col min="1" max="1" width="5.625" style="10" customWidth="1"/>
    <col min="2" max="2" width="4.375" style="10" customWidth="1"/>
    <col min="3" max="12" width="3.125" style="10" customWidth="1"/>
    <col min="13" max="14" width="5.625" style="10" customWidth="1"/>
    <col min="15" max="15" width="9.875" style="10" customWidth="1"/>
    <col min="16" max="17" width="9.75390625" style="10" customWidth="1"/>
    <col min="18" max="18" width="19.875" style="3" customWidth="1"/>
    <col min="19" max="19" width="3.625" style="3" customWidth="1"/>
    <col min="20" max="20" width="17.125" style="11" customWidth="1"/>
    <col min="21" max="21" width="25.25390625" style="11" customWidth="1"/>
    <col min="22" max="22" width="21.125" style="11" customWidth="1"/>
    <col min="23" max="23" width="20.75390625" style="11" customWidth="1"/>
    <col min="24" max="16384" width="9.00390625" style="3" customWidth="1"/>
  </cols>
  <sheetData>
    <row r="1" spans="1:23" ht="25.5">
      <c r="A1" s="105" t="s">
        <v>78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"/>
      <c r="S1" s="2"/>
      <c r="T1" s="53"/>
      <c r="U1" s="54"/>
      <c r="V1" s="54"/>
      <c r="W1" s="55"/>
    </row>
    <row r="2" spans="1:23" ht="25.5">
      <c r="A2" s="106" t="s">
        <v>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"/>
      <c r="S2" s="2"/>
      <c r="T2" s="53"/>
      <c r="U2" s="54"/>
      <c r="V2" s="54"/>
      <c r="W2" s="54"/>
    </row>
    <row r="3" spans="1:23" ht="16.5">
      <c r="A3" s="107" t="s">
        <v>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"/>
      <c r="S3" s="2"/>
      <c r="T3" s="53"/>
      <c r="U3" s="54"/>
      <c r="V3" s="55"/>
      <c r="W3" s="54"/>
    </row>
    <row r="4" spans="1:23" ht="17.25" customHeight="1">
      <c r="A4" s="108" t="s">
        <v>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12"/>
      <c r="N4" s="73" t="s">
        <v>6</v>
      </c>
      <c r="O4" s="73"/>
      <c r="P4" s="13">
        <f>SUM(R10)</f>
        <v>1</v>
      </c>
      <c r="Q4" s="14" t="s">
        <v>7</v>
      </c>
      <c r="R4" s="1"/>
      <c r="S4" s="4"/>
      <c r="T4" s="53"/>
      <c r="U4" s="54"/>
      <c r="V4" s="54"/>
      <c r="W4" s="54"/>
    </row>
    <row r="5" spans="1:23" ht="16.5" customHeight="1">
      <c r="A5" s="71" t="s">
        <v>8</v>
      </c>
      <c r="B5" s="109"/>
      <c r="C5" s="114" t="s">
        <v>79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5"/>
      <c r="T5" s="53"/>
      <c r="U5" s="54"/>
      <c r="V5" s="54"/>
      <c r="W5" s="54"/>
    </row>
    <row r="6" spans="1:23" ht="18" customHeight="1">
      <c r="A6" s="110"/>
      <c r="B6" s="111"/>
      <c r="C6" s="71" t="s">
        <v>9</v>
      </c>
      <c r="D6" s="116"/>
      <c r="E6" s="116"/>
      <c r="F6" s="116"/>
      <c r="G6" s="116"/>
      <c r="H6" s="116"/>
      <c r="I6" s="116"/>
      <c r="J6" s="116"/>
      <c r="K6" s="116"/>
      <c r="L6" s="109"/>
      <c r="M6" s="71" t="s">
        <v>80</v>
      </c>
      <c r="N6" s="109"/>
      <c r="O6" s="119"/>
      <c r="P6" s="120"/>
      <c r="Q6" s="121"/>
      <c r="R6" s="5"/>
      <c r="S6" s="142" t="s">
        <v>10</v>
      </c>
      <c r="T6" s="53"/>
      <c r="U6" s="54"/>
      <c r="V6" s="54"/>
      <c r="W6" s="54"/>
    </row>
    <row r="7" spans="1:23" ht="18" customHeight="1">
      <c r="A7" s="110"/>
      <c r="B7" s="111"/>
      <c r="C7" s="110"/>
      <c r="D7" s="117"/>
      <c r="E7" s="117"/>
      <c r="F7" s="117"/>
      <c r="G7" s="117"/>
      <c r="H7" s="117"/>
      <c r="I7" s="117"/>
      <c r="J7" s="117"/>
      <c r="K7" s="117"/>
      <c r="L7" s="111"/>
      <c r="M7" s="110"/>
      <c r="N7" s="111"/>
      <c r="O7" s="102"/>
      <c r="P7" s="103"/>
      <c r="Q7" s="104"/>
      <c r="R7" s="6"/>
      <c r="S7" s="143"/>
      <c r="T7" s="53"/>
      <c r="U7" s="54"/>
      <c r="V7" s="54"/>
      <c r="W7" s="54"/>
    </row>
    <row r="8" spans="1:23" ht="18" customHeight="1">
      <c r="A8" s="110"/>
      <c r="B8" s="111"/>
      <c r="C8" s="112"/>
      <c r="D8" s="118"/>
      <c r="E8" s="118"/>
      <c r="F8" s="118"/>
      <c r="G8" s="118"/>
      <c r="H8" s="118"/>
      <c r="I8" s="118"/>
      <c r="J8" s="118"/>
      <c r="K8" s="118"/>
      <c r="L8" s="113"/>
      <c r="M8" s="110" t="s">
        <v>81</v>
      </c>
      <c r="N8" s="111"/>
      <c r="O8" s="102"/>
      <c r="P8" s="103"/>
      <c r="Q8" s="104"/>
      <c r="R8" s="6"/>
      <c r="S8" s="143"/>
      <c r="T8" s="53"/>
      <c r="U8" s="55"/>
      <c r="V8" s="55"/>
      <c r="W8" s="55"/>
    </row>
    <row r="9" spans="1:23" ht="18" customHeight="1">
      <c r="A9" s="110"/>
      <c r="B9" s="111"/>
      <c r="C9" s="16" t="s">
        <v>82</v>
      </c>
      <c r="D9" s="16" t="s">
        <v>83</v>
      </c>
      <c r="E9" s="16" t="s">
        <v>84</v>
      </c>
      <c r="F9" s="16" t="s">
        <v>85</v>
      </c>
      <c r="G9" s="16" t="s">
        <v>82</v>
      </c>
      <c r="H9" s="16" t="s">
        <v>86</v>
      </c>
      <c r="I9" s="16" t="s">
        <v>84</v>
      </c>
      <c r="J9" s="16" t="s">
        <v>85</v>
      </c>
      <c r="K9" s="16" t="s">
        <v>82</v>
      </c>
      <c r="L9" s="16" t="s">
        <v>87</v>
      </c>
      <c r="M9" s="112"/>
      <c r="N9" s="113"/>
      <c r="O9" s="74"/>
      <c r="P9" s="75"/>
      <c r="Q9" s="76"/>
      <c r="R9" s="6"/>
      <c r="S9" s="144"/>
      <c r="T9" s="53"/>
      <c r="U9" s="54"/>
      <c r="V9" s="54"/>
      <c r="W9" s="54"/>
    </row>
    <row r="10" spans="1:23" ht="69" customHeight="1">
      <c r="A10" s="112"/>
      <c r="B10" s="113"/>
      <c r="C10" s="17" t="s">
        <v>11</v>
      </c>
      <c r="D10" s="17" t="s">
        <v>11</v>
      </c>
      <c r="E10" s="17" t="s">
        <v>11</v>
      </c>
      <c r="F10" s="17" t="str">
        <f>R11</f>
        <v>＊</v>
      </c>
      <c r="G10" s="17" t="s">
        <v>11</v>
      </c>
      <c r="H10" s="17">
        <v>2</v>
      </c>
      <c r="I10" s="17">
        <v>4</v>
      </c>
      <c r="J10" s="17">
        <v>6</v>
      </c>
      <c r="K10" s="17">
        <v>1</v>
      </c>
      <c r="L10" s="17">
        <v>1</v>
      </c>
      <c r="M10" s="69" t="s">
        <v>12</v>
      </c>
      <c r="N10" s="70"/>
      <c r="O10" s="102" t="s">
        <v>99</v>
      </c>
      <c r="P10" s="103"/>
      <c r="Q10" s="104"/>
      <c r="R10" s="7">
        <v>1</v>
      </c>
      <c r="S10" s="8" t="s">
        <v>7</v>
      </c>
      <c r="T10" s="56"/>
      <c r="U10" s="54"/>
      <c r="V10" s="54"/>
      <c r="W10" s="55"/>
    </row>
    <row r="11" spans="1:23" ht="16.5" customHeight="1">
      <c r="A11" s="69" t="s">
        <v>88</v>
      </c>
      <c r="B11" s="122"/>
      <c r="C11" s="122"/>
      <c r="D11" s="122"/>
      <c r="E11" s="70"/>
      <c r="F11" s="122" t="s">
        <v>13</v>
      </c>
      <c r="G11" s="122"/>
      <c r="H11" s="122"/>
      <c r="I11" s="122"/>
      <c r="J11" s="122"/>
      <c r="K11" s="122"/>
      <c r="L11" s="70"/>
      <c r="M11" s="69" t="s">
        <v>89</v>
      </c>
      <c r="N11" s="122"/>
      <c r="O11" s="70"/>
      <c r="P11" s="69" t="s">
        <v>90</v>
      </c>
      <c r="Q11" s="70"/>
      <c r="R11" s="7" t="s">
        <v>77</v>
      </c>
      <c r="S11" s="8" t="s">
        <v>85</v>
      </c>
      <c r="T11" s="56"/>
      <c r="U11" s="54"/>
      <c r="V11" s="54"/>
      <c r="W11" s="54"/>
    </row>
    <row r="12" spans="1:23" ht="36" customHeight="1">
      <c r="A12" s="123" t="s">
        <v>91</v>
      </c>
      <c r="B12" s="126"/>
      <c r="C12" s="132"/>
      <c r="D12" s="132"/>
      <c r="E12" s="127"/>
      <c r="F12" s="134" t="s">
        <v>14</v>
      </c>
      <c r="G12" s="135"/>
      <c r="H12" s="136"/>
      <c r="I12" s="136"/>
      <c r="J12" s="136"/>
      <c r="K12" s="136"/>
      <c r="L12" s="137"/>
      <c r="M12" s="123" t="s">
        <v>92</v>
      </c>
      <c r="N12" s="126"/>
      <c r="O12" s="127"/>
      <c r="P12" s="126"/>
      <c r="Q12" s="127"/>
      <c r="R12" s="7">
        <v>1</v>
      </c>
      <c r="S12" s="9" t="s">
        <v>15</v>
      </c>
      <c r="T12" s="56"/>
      <c r="U12" s="55"/>
      <c r="V12" s="54"/>
      <c r="W12" s="54"/>
    </row>
    <row r="13" spans="1:23" ht="18" customHeight="1">
      <c r="A13" s="125"/>
      <c r="B13" s="130"/>
      <c r="C13" s="133"/>
      <c r="D13" s="133"/>
      <c r="E13" s="131"/>
      <c r="F13" s="138" t="s">
        <v>16</v>
      </c>
      <c r="G13" s="139"/>
      <c r="H13" s="132"/>
      <c r="I13" s="132"/>
      <c r="J13" s="132"/>
      <c r="K13" s="132"/>
      <c r="L13" s="127"/>
      <c r="M13" s="124"/>
      <c r="N13" s="128"/>
      <c r="O13" s="129"/>
      <c r="P13" s="128"/>
      <c r="Q13" s="129"/>
      <c r="R13" s="7">
        <v>6</v>
      </c>
      <c r="S13" s="9" t="s">
        <v>17</v>
      </c>
      <c r="T13" s="56"/>
      <c r="U13" s="54"/>
      <c r="V13" s="54"/>
      <c r="W13" s="55"/>
    </row>
    <row r="14" spans="1:23" ht="18" customHeight="1">
      <c r="A14" s="123" t="s">
        <v>93</v>
      </c>
      <c r="B14" s="126"/>
      <c r="C14" s="132"/>
      <c r="D14" s="132"/>
      <c r="E14" s="127"/>
      <c r="F14" s="140"/>
      <c r="G14" s="141"/>
      <c r="H14" s="133"/>
      <c r="I14" s="133"/>
      <c r="J14" s="133"/>
      <c r="K14" s="133"/>
      <c r="L14" s="131"/>
      <c r="M14" s="125"/>
      <c r="N14" s="130"/>
      <c r="O14" s="131"/>
      <c r="P14" s="128"/>
      <c r="Q14" s="129"/>
      <c r="R14" s="7">
        <v>6</v>
      </c>
      <c r="S14" s="9" t="s">
        <v>18</v>
      </c>
      <c r="T14" s="56"/>
      <c r="U14" s="55"/>
      <c r="V14" s="54"/>
      <c r="W14" s="55"/>
    </row>
    <row r="15" spans="1:23" ht="27" customHeight="1">
      <c r="A15" s="125"/>
      <c r="B15" s="130"/>
      <c r="C15" s="133"/>
      <c r="D15" s="133"/>
      <c r="E15" s="131"/>
      <c r="F15" s="138" t="s">
        <v>19</v>
      </c>
      <c r="G15" s="139"/>
      <c r="H15" s="132"/>
      <c r="I15" s="132"/>
      <c r="J15" s="132"/>
      <c r="K15" s="132"/>
      <c r="L15" s="127"/>
      <c r="M15" s="123" t="s">
        <v>94</v>
      </c>
      <c r="N15" s="126"/>
      <c r="O15" s="127"/>
      <c r="P15" s="128"/>
      <c r="Q15" s="129"/>
      <c r="R15" s="7">
        <v>8</v>
      </c>
      <c r="S15" s="9" t="s">
        <v>85</v>
      </c>
      <c r="T15" s="56"/>
      <c r="U15" s="55"/>
      <c r="V15" s="55"/>
      <c r="W15" s="55"/>
    </row>
    <row r="16" spans="1:23" ht="16.5" customHeight="1">
      <c r="A16" s="123" t="s">
        <v>20</v>
      </c>
      <c r="B16" s="126"/>
      <c r="C16" s="132"/>
      <c r="D16" s="132"/>
      <c r="E16" s="127"/>
      <c r="F16" s="140"/>
      <c r="G16" s="141"/>
      <c r="H16" s="133"/>
      <c r="I16" s="133"/>
      <c r="J16" s="133"/>
      <c r="K16" s="133"/>
      <c r="L16" s="131"/>
      <c r="M16" s="124"/>
      <c r="N16" s="128"/>
      <c r="O16" s="129"/>
      <c r="P16" s="128"/>
      <c r="Q16" s="129"/>
      <c r="R16" s="145">
        <v>4</v>
      </c>
      <c r="S16" s="142" t="s">
        <v>76</v>
      </c>
      <c r="T16" s="56"/>
      <c r="U16" s="54"/>
      <c r="V16" s="54"/>
      <c r="W16" s="55"/>
    </row>
    <row r="17" spans="1:23" ht="36" customHeight="1">
      <c r="A17" s="125"/>
      <c r="B17" s="130"/>
      <c r="C17" s="133"/>
      <c r="D17" s="133"/>
      <c r="E17" s="131"/>
      <c r="F17" s="134" t="s">
        <v>20</v>
      </c>
      <c r="G17" s="135"/>
      <c r="H17" s="136"/>
      <c r="I17" s="136"/>
      <c r="J17" s="136"/>
      <c r="K17" s="136"/>
      <c r="L17" s="137"/>
      <c r="M17" s="125"/>
      <c r="N17" s="130"/>
      <c r="O17" s="131"/>
      <c r="P17" s="130"/>
      <c r="Q17" s="131"/>
      <c r="R17" s="146"/>
      <c r="S17" s="144"/>
      <c r="T17" s="56"/>
      <c r="U17" s="54"/>
      <c r="V17" s="54"/>
      <c r="W17" s="55"/>
    </row>
    <row r="18" spans="1:23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45">
        <v>4</v>
      </c>
      <c r="S18" s="142" t="s">
        <v>21</v>
      </c>
      <c r="T18" s="56"/>
      <c r="U18" s="55"/>
      <c r="V18" s="54"/>
      <c r="W18" s="55"/>
    </row>
    <row r="19" spans="1:23" ht="16.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146"/>
      <c r="S19" s="144"/>
      <c r="T19" s="56"/>
      <c r="U19" s="55"/>
      <c r="V19" s="54"/>
      <c r="W19" s="55"/>
    </row>
    <row r="20" spans="1:23" ht="16.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T20" s="56"/>
      <c r="U20" s="55"/>
      <c r="V20" s="55"/>
      <c r="W20" s="55"/>
    </row>
    <row r="21" spans="1:23" ht="16.5">
      <c r="A21" s="21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3" t="s">
        <v>4</v>
      </c>
      <c r="T21" s="56"/>
      <c r="U21" s="55"/>
      <c r="V21" s="54"/>
      <c r="W21" s="55"/>
    </row>
    <row r="22" spans="1:23" ht="16.5">
      <c r="A22" s="21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T22" s="56"/>
      <c r="U22" s="57"/>
      <c r="V22" s="54"/>
      <c r="W22" s="55"/>
    </row>
    <row r="23" spans="1:23" ht="16.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T23" s="56"/>
      <c r="U23" s="55"/>
      <c r="V23" s="54"/>
      <c r="W23" s="55"/>
    </row>
    <row r="24" spans="1:23" ht="16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T24" s="56"/>
      <c r="U24" s="54"/>
      <c r="V24" s="55"/>
      <c r="W24" s="55"/>
    </row>
    <row r="25" spans="1:23" ht="16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T25" s="56"/>
      <c r="U25" s="54"/>
      <c r="V25" s="54"/>
      <c r="W25" s="55"/>
    </row>
    <row r="26" spans="1:23" ht="16.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T26" s="56"/>
      <c r="U26" s="54"/>
      <c r="V26" s="54"/>
      <c r="W26" s="58"/>
    </row>
    <row r="27" spans="1:23" ht="16.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T27" s="56"/>
      <c r="U27" s="54"/>
      <c r="V27" s="55"/>
      <c r="W27" s="58"/>
    </row>
    <row r="28" spans="1:23" ht="16.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T28" s="56"/>
      <c r="U28" s="54"/>
      <c r="V28" s="55"/>
      <c r="W28" s="58"/>
    </row>
    <row r="29" spans="1:23" ht="16.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T29" s="56"/>
      <c r="U29" s="54"/>
      <c r="V29" s="55"/>
      <c r="W29" s="58"/>
    </row>
    <row r="30" spans="1:23" ht="16.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T30" s="56"/>
      <c r="U30" s="54"/>
      <c r="V30" s="55"/>
      <c r="W30" s="55"/>
    </row>
    <row r="31" spans="1:23" ht="16.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T31" s="56"/>
      <c r="U31" s="54"/>
      <c r="V31" s="55"/>
      <c r="W31" s="55"/>
    </row>
    <row r="32" spans="1:23" ht="16.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T32" s="56"/>
      <c r="U32" s="54"/>
      <c r="V32" s="55"/>
      <c r="W32" s="55"/>
    </row>
    <row r="33" spans="1:23" ht="16.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T33" s="56"/>
      <c r="U33" s="54"/>
      <c r="V33" s="55"/>
      <c r="W33" s="55"/>
    </row>
    <row r="34" spans="1:23" ht="16.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T34" s="56"/>
      <c r="U34" s="55"/>
      <c r="V34" s="55"/>
      <c r="W34" s="55"/>
    </row>
    <row r="35" spans="1:23" ht="16.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T35" s="56"/>
      <c r="U35" s="54"/>
      <c r="V35" s="55"/>
      <c r="W35" s="55"/>
    </row>
    <row r="36" spans="20:23" ht="16.5">
      <c r="T36" s="56"/>
      <c r="U36" s="55"/>
      <c r="V36" s="55"/>
      <c r="W36" s="55"/>
    </row>
    <row r="37" spans="20:23" ht="16.5">
      <c r="T37" s="56"/>
      <c r="U37" s="55"/>
      <c r="V37" s="55"/>
      <c r="W37" s="55"/>
    </row>
    <row r="38" spans="20:23" ht="16.5">
      <c r="T38" s="56"/>
      <c r="U38" s="54"/>
      <c r="V38" s="55"/>
      <c r="W38" s="55"/>
    </row>
    <row r="39" spans="20:23" ht="16.5">
      <c r="T39" s="56"/>
      <c r="U39" s="54"/>
      <c r="V39" s="55"/>
      <c r="W39" s="55"/>
    </row>
    <row r="40" spans="20:23" ht="16.5">
      <c r="T40" s="56"/>
      <c r="U40" s="54"/>
      <c r="V40" s="55"/>
      <c r="W40" s="55"/>
    </row>
    <row r="41" spans="20:23" ht="16.5">
      <c r="T41" s="56"/>
      <c r="U41" s="54"/>
      <c r="V41" s="55"/>
      <c r="W41" s="55"/>
    </row>
    <row r="42" spans="20:23" ht="16.5">
      <c r="T42" s="56"/>
      <c r="U42" s="54"/>
      <c r="V42" s="55"/>
      <c r="W42" s="55"/>
    </row>
    <row r="43" spans="20:23" ht="16.5">
      <c r="T43" s="56"/>
      <c r="U43" s="55"/>
      <c r="V43" s="55"/>
      <c r="W43" s="55"/>
    </row>
    <row r="44" spans="20:23" ht="16.5">
      <c r="T44" s="56"/>
      <c r="U44" s="55"/>
      <c r="V44" s="55"/>
      <c r="W44" s="55"/>
    </row>
    <row r="45" spans="20:23" ht="16.5">
      <c r="T45" s="56"/>
      <c r="U45" s="54"/>
      <c r="V45" s="55"/>
      <c r="W45" s="55"/>
    </row>
    <row r="46" spans="20:23" ht="16.5">
      <c r="T46" s="56"/>
      <c r="U46" s="54"/>
      <c r="V46" s="55"/>
      <c r="W46" s="55"/>
    </row>
    <row r="47" spans="20:23" ht="16.5">
      <c r="T47" s="56"/>
      <c r="U47" s="54"/>
      <c r="V47" s="55"/>
      <c r="W47" s="55"/>
    </row>
    <row r="48" spans="20:23" ht="16.5">
      <c r="T48" s="56"/>
      <c r="U48" s="54"/>
      <c r="V48" s="55"/>
      <c r="W48" s="55"/>
    </row>
    <row r="49" spans="20:23" ht="16.5">
      <c r="T49" s="56"/>
      <c r="U49" s="55"/>
      <c r="V49" s="55"/>
      <c r="W49" s="55"/>
    </row>
    <row r="50" spans="20:23" ht="16.5">
      <c r="T50" s="56"/>
      <c r="U50" s="55"/>
      <c r="V50" s="55"/>
      <c r="W50" s="55"/>
    </row>
    <row r="51" spans="20:23" ht="16.5">
      <c r="T51" s="56"/>
      <c r="U51" s="55"/>
      <c r="V51" s="55"/>
      <c r="W51" s="55"/>
    </row>
  </sheetData>
  <sheetProtection/>
  <mergeCells count="44">
    <mergeCell ref="S6:S9"/>
    <mergeCell ref="R16:R17"/>
    <mergeCell ref="S16:S17"/>
    <mergeCell ref="R18:R19"/>
    <mergeCell ref="S18:S19"/>
    <mergeCell ref="H13:L14"/>
    <mergeCell ref="A14:A15"/>
    <mergeCell ref="B14:E15"/>
    <mergeCell ref="F15:G16"/>
    <mergeCell ref="H15:L16"/>
    <mergeCell ref="A16:A17"/>
    <mergeCell ref="B16:E17"/>
    <mergeCell ref="F17:G17"/>
    <mergeCell ref="H17:L17"/>
    <mergeCell ref="M15:M17"/>
    <mergeCell ref="N15:O17"/>
    <mergeCell ref="P12:Q17"/>
    <mergeCell ref="A12:A13"/>
    <mergeCell ref="B12:E13"/>
    <mergeCell ref="F12:G12"/>
    <mergeCell ref="H12:L12"/>
    <mergeCell ref="M12:M14"/>
    <mergeCell ref="N12:O14"/>
    <mergeCell ref="F13:G14"/>
    <mergeCell ref="A11:E11"/>
    <mergeCell ref="F11:L11"/>
    <mergeCell ref="M11:O11"/>
    <mergeCell ref="P11:Q11"/>
    <mergeCell ref="O9:Q9"/>
    <mergeCell ref="M10:N10"/>
    <mergeCell ref="O10:Q10"/>
    <mergeCell ref="A5:B10"/>
    <mergeCell ref="C5:P5"/>
    <mergeCell ref="C6:L8"/>
    <mergeCell ref="M6:N7"/>
    <mergeCell ref="O6:Q6"/>
    <mergeCell ref="O7:Q7"/>
    <mergeCell ref="M8:N9"/>
    <mergeCell ref="O8:Q8"/>
    <mergeCell ref="A1:Q1"/>
    <mergeCell ref="A2:Q2"/>
    <mergeCell ref="A3:Q3"/>
    <mergeCell ref="A4:L4"/>
    <mergeCell ref="N4:O4"/>
  </mergeCells>
  <dataValidations count="4">
    <dataValidation type="list" allowBlank="1" showInputMessage="1" showErrorMessage="1" imeMode="on" sqref="O9:Q9">
      <formula1>人．基．教．4</formula1>
    </dataValidation>
    <dataValidation type="list" showInputMessage="1" showErrorMessage="1" imeMode="on" sqref="O6:Q6">
      <formula1>人．基．教．1</formula1>
    </dataValidation>
    <dataValidation type="list" allowBlank="1" showInputMessage="1" showErrorMessage="1" imeMode="on" sqref="O8:Q8">
      <formula1>人．基．教．3</formula1>
    </dataValidation>
    <dataValidation type="list" allowBlank="1" showInputMessage="1" showErrorMessage="1" imeMode="on" sqref="O7:Q7">
      <formula1>人．基．教．2</formula1>
    </dataValidation>
  </dataValidations>
  <printOptions horizontalCentered="1"/>
  <pageMargins left="0.3937007874015748" right="0.3937007874015748" top="0.1968503937007874" bottom="0.1968503937007874" header="0" footer="0.11811023622047245"/>
  <pageSetup horizontalDpi="600" verticalDpi="600" orientation="portrait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I48"/>
  <sheetViews>
    <sheetView tabSelected="1" view="pageBreakPreview" zoomScaleSheetLayoutView="100" workbookViewId="0" topLeftCell="A1">
      <selection activeCell="H21" sqref="H21"/>
    </sheetView>
  </sheetViews>
  <sheetFormatPr defaultColWidth="9.00390625" defaultRowHeight="16.5"/>
  <cols>
    <col min="1" max="1" width="7.50390625" style="3" customWidth="1"/>
    <col min="2" max="2" width="23.00390625" style="3" customWidth="1"/>
    <col min="3" max="3" width="26.625" style="3" customWidth="1"/>
    <col min="4" max="5" width="15.625" style="3" customWidth="1"/>
    <col min="6" max="6" width="18.125" style="3" customWidth="1"/>
    <col min="7" max="7" width="3.75390625" style="3" customWidth="1"/>
    <col min="8" max="8" width="43.125" style="3" customWidth="1"/>
    <col min="9" max="9" width="3.375" style="3" customWidth="1"/>
    <col min="10" max="16384" width="9.00390625" style="3" customWidth="1"/>
  </cols>
  <sheetData>
    <row r="1" spans="1:6" ht="27.75">
      <c r="A1" s="162" t="s">
        <v>26</v>
      </c>
      <c r="B1" s="163"/>
      <c r="C1" s="163"/>
      <c r="D1" s="163"/>
      <c r="E1" s="163"/>
      <c r="F1" s="164"/>
    </row>
    <row r="2" spans="1:6" ht="21">
      <c r="A2" s="152" t="s">
        <v>25</v>
      </c>
      <c r="B2" s="153"/>
      <c r="C2" s="153"/>
      <c r="D2" s="153"/>
      <c r="E2" s="153"/>
      <c r="F2" s="154"/>
    </row>
    <row r="3" spans="1:9" ht="16.5">
      <c r="A3" s="28"/>
      <c r="B3" s="29"/>
      <c r="C3" s="29"/>
      <c r="D3" s="29"/>
      <c r="E3" s="29"/>
      <c r="F3" s="52" t="s">
        <v>1</v>
      </c>
      <c r="H3" s="160" t="s">
        <v>49</v>
      </c>
      <c r="I3" s="161"/>
    </row>
    <row r="4" spans="1:9" ht="16.5">
      <c r="A4" s="168" t="s">
        <v>23</v>
      </c>
      <c r="B4" s="169"/>
      <c r="C4" s="31"/>
      <c r="D4" s="32"/>
      <c r="E4" s="33" t="s">
        <v>40</v>
      </c>
      <c r="F4" s="23">
        <f>SUM(D8:D13)</f>
        <v>7703</v>
      </c>
      <c r="H4" s="160" t="s">
        <v>46</v>
      </c>
      <c r="I4" s="161"/>
    </row>
    <row r="5" spans="1:9" ht="16.5">
      <c r="A5" s="155" t="s">
        <v>41</v>
      </c>
      <c r="B5" s="73"/>
      <c r="C5" s="156"/>
      <c r="D5" s="157" t="s">
        <v>29</v>
      </c>
      <c r="E5" s="157" t="s">
        <v>30</v>
      </c>
      <c r="F5" s="149" t="s">
        <v>31</v>
      </c>
      <c r="H5" s="160" t="s">
        <v>45</v>
      </c>
      <c r="I5" s="161"/>
    </row>
    <row r="6" spans="1:9" ht="16.5">
      <c r="A6" s="149" t="s">
        <v>42</v>
      </c>
      <c r="B6" s="149" t="s">
        <v>32</v>
      </c>
      <c r="C6" s="36" t="s">
        <v>33</v>
      </c>
      <c r="D6" s="157"/>
      <c r="E6" s="157"/>
      <c r="F6" s="151"/>
      <c r="H6" s="160"/>
      <c r="I6" s="161"/>
    </row>
    <row r="7" spans="1:9" ht="16.5">
      <c r="A7" s="150"/>
      <c r="B7" s="150"/>
      <c r="C7" s="37" t="s">
        <v>34</v>
      </c>
      <c r="D7" s="157"/>
      <c r="E7" s="157"/>
      <c r="F7" s="150"/>
      <c r="H7" s="160"/>
      <c r="I7" s="161"/>
    </row>
    <row r="8" spans="1:9" ht="19.5" customHeight="1">
      <c r="A8" s="38">
        <v>1</v>
      </c>
      <c r="B8" s="160" t="s">
        <v>24</v>
      </c>
      <c r="C8" s="161"/>
      <c r="D8" s="49">
        <v>7703</v>
      </c>
      <c r="E8" s="22"/>
      <c r="F8" s="165" t="s">
        <v>35</v>
      </c>
      <c r="H8" s="160" t="s">
        <v>47</v>
      </c>
      <c r="I8" s="161"/>
    </row>
    <row r="9" spans="1:9" ht="19.5" customHeight="1">
      <c r="A9" s="38">
        <v>2</v>
      </c>
      <c r="B9" s="160" t="s">
        <v>0</v>
      </c>
      <c r="C9" s="161"/>
      <c r="D9" s="49"/>
      <c r="E9" s="22"/>
      <c r="F9" s="166"/>
      <c r="H9" s="160"/>
      <c r="I9" s="161"/>
    </row>
    <row r="10" spans="1:9" ht="19.5" customHeight="1">
      <c r="A10" s="38">
        <v>3</v>
      </c>
      <c r="B10" s="160"/>
      <c r="C10" s="161"/>
      <c r="D10" s="49"/>
      <c r="E10" s="22"/>
      <c r="F10" s="166"/>
      <c r="H10" s="160" t="s">
        <v>48</v>
      </c>
      <c r="I10" s="161"/>
    </row>
    <row r="11" spans="1:9" ht="19.5" customHeight="1">
      <c r="A11" s="38">
        <v>4</v>
      </c>
      <c r="B11" s="147"/>
      <c r="C11" s="148"/>
      <c r="D11" s="49"/>
      <c r="E11" s="22"/>
      <c r="F11" s="166"/>
      <c r="H11" s="160" t="s">
        <v>50</v>
      </c>
      <c r="I11" s="161"/>
    </row>
    <row r="12" spans="1:9" ht="19.5" customHeight="1">
      <c r="A12" s="38">
        <v>5</v>
      </c>
      <c r="B12" s="50"/>
      <c r="C12" s="51"/>
      <c r="D12" s="49"/>
      <c r="E12" s="22"/>
      <c r="F12" s="166"/>
      <c r="H12" s="160" t="s">
        <v>51</v>
      </c>
      <c r="I12" s="161"/>
    </row>
    <row r="13" spans="1:9" ht="19.5" customHeight="1">
      <c r="A13" s="38">
        <v>6</v>
      </c>
      <c r="B13" s="50"/>
      <c r="C13" s="51"/>
      <c r="D13" s="49"/>
      <c r="E13" s="22"/>
      <c r="F13" s="166"/>
      <c r="H13" s="160" t="s">
        <v>52</v>
      </c>
      <c r="I13" s="161"/>
    </row>
    <row r="14" spans="1:9" ht="19.5" customHeight="1">
      <c r="A14" s="158" t="s">
        <v>43</v>
      </c>
      <c r="B14" s="159"/>
      <c r="C14" s="39">
        <f>SUM(D8:D13)</f>
        <v>7703</v>
      </c>
      <c r="D14" s="40" t="s">
        <v>44</v>
      </c>
      <c r="E14" s="41"/>
      <c r="F14" s="167"/>
      <c r="H14" s="160" t="s">
        <v>48</v>
      </c>
      <c r="I14" s="161"/>
    </row>
    <row r="15" spans="1:6" ht="33">
      <c r="A15" s="42" t="s">
        <v>36</v>
      </c>
      <c r="B15" s="43" t="s">
        <v>37</v>
      </c>
      <c r="C15" s="44" t="s">
        <v>38</v>
      </c>
      <c r="D15" s="42"/>
      <c r="E15" s="44" t="s">
        <v>39</v>
      </c>
      <c r="F15" s="45"/>
    </row>
    <row r="16" spans="1:6" ht="16.5">
      <c r="A16" s="42"/>
      <c r="B16" s="46"/>
      <c r="C16" s="44"/>
      <c r="D16" s="42"/>
      <c r="E16" s="44"/>
      <c r="F16" s="45"/>
    </row>
    <row r="17" spans="1:6" ht="27.75">
      <c r="A17" s="162" t="s">
        <v>26</v>
      </c>
      <c r="B17" s="163"/>
      <c r="C17" s="163"/>
      <c r="D17" s="163"/>
      <c r="E17" s="163"/>
      <c r="F17" s="164"/>
    </row>
    <row r="18" spans="1:6" ht="21">
      <c r="A18" s="152" t="s">
        <v>27</v>
      </c>
      <c r="B18" s="153"/>
      <c r="C18" s="153"/>
      <c r="D18" s="153"/>
      <c r="E18" s="153"/>
      <c r="F18" s="154"/>
    </row>
    <row r="19" spans="1:6" ht="16.5">
      <c r="A19" s="28"/>
      <c r="B19" s="29"/>
      <c r="C19" s="29"/>
      <c r="D19" s="29"/>
      <c r="E19" s="29"/>
      <c r="F19" s="47" t="str">
        <f>F3</f>
        <v>97年 3月12日</v>
      </c>
    </row>
    <row r="20" spans="1:6" ht="16.5">
      <c r="A20" s="170" t="str">
        <f>A4</f>
        <v>所屬年度月份：97年度3月份</v>
      </c>
      <c r="B20" s="171"/>
      <c r="C20" s="31"/>
      <c r="D20" s="32"/>
      <c r="E20" s="33" t="s">
        <v>40</v>
      </c>
      <c r="F20" s="34">
        <f>SUM(D24:D29)</f>
        <v>7703</v>
      </c>
    </row>
    <row r="21" spans="1:6" ht="16.5">
      <c r="A21" s="155" t="s">
        <v>28</v>
      </c>
      <c r="B21" s="73"/>
      <c r="C21" s="156"/>
      <c r="D21" s="157" t="s">
        <v>29</v>
      </c>
      <c r="E21" s="157" t="s">
        <v>30</v>
      </c>
      <c r="F21" s="149" t="s">
        <v>31</v>
      </c>
    </row>
    <row r="22" spans="1:6" ht="16.5">
      <c r="A22" s="149" t="s">
        <v>42</v>
      </c>
      <c r="B22" s="149" t="s">
        <v>32</v>
      </c>
      <c r="C22" s="36" t="s">
        <v>33</v>
      </c>
      <c r="D22" s="157"/>
      <c r="E22" s="157"/>
      <c r="F22" s="151"/>
    </row>
    <row r="23" spans="1:6" ht="16.5">
      <c r="A23" s="150"/>
      <c r="B23" s="150"/>
      <c r="C23" s="37" t="s">
        <v>34</v>
      </c>
      <c r="D23" s="157"/>
      <c r="E23" s="157"/>
      <c r="F23" s="150"/>
    </row>
    <row r="24" spans="1:6" ht="19.5" customHeight="1">
      <c r="A24" s="38">
        <v>1</v>
      </c>
      <c r="B24" s="155" t="str">
        <f>B8</f>
        <v>敎學訓育輔導業務-業務費-水電費-電費</v>
      </c>
      <c r="C24" s="156"/>
      <c r="D24" s="48">
        <f>SUM(D8)</f>
        <v>7703</v>
      </c>
      <c r="E24" s="22"/>
      <c r="F24" s="165" t="s">
        <v>35</v>
      </c>
    </row>
    <row r="25" spans="1:6" ht="19.5" customHeight="1">
      <c r="A25" s="38">
        <v>2</v>
      </c>
      <c r="B25" s="155" t="str">
        <f>B9</f>
        <v>代收款-技檢術科經費</v>
      </c>
      <c r="C25" s="156"/>
      <c r="D25" s="48">
        <f>SUM(D9)</f>
        <v>0</v>
      </c>
      <c r="E25" s="22"/>
      <c r="F25" s="166"/>
    </row>
    <row r="26" spans="1:6" ht="19.5" customHeight="1">
      <c r="A26" s="38">
        <v>3</v>
      </c>
      <c r="B26" s="155"/>
      <c r="C26" s="156"/>
      <c r="D26" s="48"/>
      <c r="E26" s="22"/>
      <c r="F26" s="166"/>
    </row>
    <row r="27" spans="1:6" ht="19.5" customHeight="1">
      <c r="A27" s="38">
        <v>4</v>
      </c>
      <c r="B27" s="155"/>
      <c r="C27" s="156"/>
      <c r="D27" s="48"/>
      <c r="E27" s="22"/>
      <c r="F27" s="166"/>
    </row>
    <row r="28" spans="1:6" ht="19.5" customHeight="1">
      <c r="A28" s="38">
        <v>5</v>
      </c>
      <c r="B28" s="22"/>
      <c r="C28" s="35"/>
      <c r="D28" s="48"/>
      <c r="E28" s="22"/>
      <c r="F28" s="166"/>
    </row>
    <row r="29" spans="1:6" ht="19.5" customHeight="1">
      <c r="A29" s="38">
        <v>6</v>
      </c>
      <c r="B29" s="22"/>
      <c r="C29" s="35"/>
      <c r="D29" s="48"/>
      <c r="E29" s="22"/>
      <c r="F29" s="166"/>
    </row>
    <row r="30" spans="1:6" ht="19.5" customHeight="1">
      <c r="A30" s="158" t="s">
        <v>43</v>
      </c>
      <c r="B30" s="159"/>
      <c r="C30" s="39">
        <f>SUM(D24:D29)</f>
        <v>7703</v>
      </c>
      <c r="D30" s="40" t="s">
        <v>44</v>
      </c>
      <c r="E30" s="41"/>
      <c r="F30" s="167"/>
    </row>
    <row r="31" spans="1:6" ht="33">
      <c r="A31" s="42" t="s">
        <v>36</v>
      </c>
      <c r="B31" s="43" t="s">
        <v>37</v>
      </c>
      <c r="C31" s="44" t="s">
        <v>38</v>
      </c>
      <c r="D31" s="42"/>
      <c r="E31" s="44" t="s">
        <v>39</v>
      </c>
      <c r="F31" s="45"/>
    </row>
    <row r="32" spans="1:6" ht="16.5">
      <c r="A32" s="42"/>
      <c r="B32" s="46"/>
      <c r="C32" s="44"/>
      <c r="D32" s="42"/>
      <c r="E32" s="44"/>
      <c r="F32" s="45"/>
    </row>
    <row r="33" spans="1:6" ht="27.75">
      <c r="A33" s="162" t="s">
        <v>26</v>
      </c>
      <c r="B33" s="163"/>
      <c r="C33" s="163"/>
      <c r="D33" s="163"/>
      <c r="E33" s="163"/>
      <c r="F33" s="164"/>
    </row>
    <row r="34" spans="1:6" ht="21">
      <c r="A34" s="152" t="s">
        <v>27</v>
      </c>
      <c r="B34" s="153"/>
      <c r="C34" s="153"/>
      <c r="D34" s="153"/>
      <c r="E34" s="153"/>
      <c r="F34" s="154"/>
    </row>
    <row r="35" spans="1:6" ht="16.5">
      <c r="A35" s="28"/>
      <c r="B35" s="29"/>
      <c r="C35" s="29"/>
      <c r="D35" s="29"/>
      <c r="E35" s="29"/>
      <c r="F35" s="30" t="str">
        <f>F19</f>
        <v>97年 3月12日</v>
      </c>
    </row>
    <row r="36" spans="1:6" ht="16.5">
      <c r="A36" s="170" t="str">
        <f>A20</f>
        <v>所屬年度月份：97年度3月份</v>
      </c>
      <c r="B36" s="171"/>
      <c r="C36" s="31"/>
      <c r="D36" s="32"/>
      <c r="E36" s="33" t="s">
        <v>40</v>
      </c>
      <c r="F36" s="34">
        <f>SUM(D40:D45)</f>
        <v>7703</v>
      </c>
    </row>
    <row r="37" spans="1:6" ht="16.5">
      <c r="A37" s="155" t="s">
        <v>28</v>
      </c>
      <c r="B37" s="73"/>
      <c r="C37" s="156"/>
      <c r="D37" s="157" t="s">
        <v>29</v>
      </c>
      <c r="E37" s="157" t="s">
        <v>30</v>
      </c>
      <c r="F37" s="149" t="s">
        <v>31</v>
      </c>
    </row>
    <row r="38" spans="1:6" ht="16.5">
      <c r="A38" s="149" t="s">
        <v>42</v>
      </c>
      <c r="B38" s="149" t="s">
        <v>32</v>
      </c>
      <c r="C38" s="36" t="s">
        <v>33</v>
      </c>
      <c r="D38" s="157"/>
      <c r="E38" s="157"/>
      <c r="F38" s="151"/>
    </row>
    <row r="39" spans="1:6" ht="16.5">
      <c r="A39" s="150"/>
      <c r="B39" s="150"/>
      <c r="C39" s="37" t="s">
        <v>34</v>
      </c>
      <c r="D39" s="157"/>
      <c r="E39" s="157"/>
      <c r="F39" s="150"/>
    </row>
    <row r="40" spans="1:6" ht="16.5">
      <c r="A40" s="38">
        <v>1</v>
      </c>
      <c r="B40" s="155" t="str">
        <f>B24</f>
        <v>敎學訓育輔導業務-業務費-水電費-電費</v>
      </c>
      <c r="C40" s="156"/>
      <c r="D40" s="48">
        <f>D24</f>
        <v>7703</v>
      </c>
      <c r="E40" s="22"/>
      <c r="F40" s="165" t="s">
        <v>35</v>
      </c>
    </row>
    <row r="41" spans="1:6" ht="16.5">
      <c r="A41" s="38">
        <v>2</v>
      </c>
      <c r="B41" s="155" t="str">
        <f>B25</f>
        <v>代收款-技檢術科經費</v>
      </c>
      <c r="C41" s="156"/>
      <c r="D41" s="48">
        <f>D25</f>
        <v>0</v>
      </c>
      <c r="E41" s="22"/>
      <c r="F41" s="166"/>
    </row>
    <row r="42" spans="1:6" ht="16.5">
      <c r="A42" s="38">
        <v>3</v>
      </c>
      <c r="B42" s="155"/>
      <c r="C42" s="156"/>
      <c r="D42" s="48"/>
      <c r="E42" s="22"/>
      <c r="F42" s="166"/>
    </row>
    <row r="43" spans="1:6" ht="16.5">
      <c r="A43" s="38">
        <v>4</v>
      </c>
      <c r="B43" s="155"/>
      <c r="C43" s="156"/>
      <c r="D43" s="48"/>
      <c r="E43" s="22"/>
      <c r="F43" s="166"/>
    </row>
    <row r="44" spans="1:6" ht="16.5">
      <c r="A44" s="38">
        <v>5</v>
      </c>
      <c r="B44" s="22"/>
      <c r="C44" s="22"/>
      <c r="D44" s="22"/>
      <c r="E44" s="22"/>
      <c r="F44" s="166"/>
    </row>
    <row r="45" spans="1:6" ht="16.5">
      <c r="A45" s="38">
        <v>6</v>
      </c>
      <c r="B45" s="22"/>
      <c r="C45" s="22"/>
      <c r="D45" s="22"/>
      <c r="E45" s="22"/>
      <c r="F45" s="166"/>
    </row>
    <row r="46" spans="1:6" ht="16.5">
      <c r="A46" s="158" t="s">
        <v>43</v>
      </c>
      <c r="B46" s="159"/>
      <c r="C46" s="39">
        <f>SUM(D40:D45)</f>
        <v>7703</v>
      </c>
      <c r="D46" s="40" t="s">
        <v>44</v>
      </c>
      <c r="E46" s="41"/>
      <c r="F46" s="167"/>
    </row>
    <row r="47" spans="1:6" ht="33">
      <c r="A47" s="42" t="s">
        <v>36</v>
      </c>
      <c r="B47" s="43" t="s">
        <v>37</v>
      </c>
      <c r="C47" s="44" t="s">
        <v>38</v>
      </c>
      <c r="D47" s="42"/>
      <c r="E47" s="44" t="s">
        <v>39</v>
      </c>
      <c r="F47" s="45"/>
    </row>
    <row r="48" spans="1:6" ht="16.5">
      <c r="A48" s="24"/>
      <c r="B48" s="27"/>
      <c r="C48" s="25"/>
      <c r="D48" s="24"/>
      <c r="E48" s="25"/>
      <c r="F48" s="26"/>
    </row>
  </sheetData>
  <sheetProtection/>
  <mergeCells count="57">
    <mergeCell ref="H14:I14"/>
    <mergeCell ref="H12:I12"/>
    <mergeCell ref="H13:I13"/>
    <mergeCell ref="B40:C40"/>
    <mergeCell ref="A20:B20"/>
    <mergeCell ref="A36:B36"/>
    <mergeCell ref="B24:C24"/>
    <mergeCell ref="F8:F14"/>
    <mergeCell ref="B27:C27"/>
    <mergeCell ref="H11:I11"/>
    <mergeCell ref="B43:C43"/>
    <mergeCell ref="B41:C41"/>
    <mergeCell ref="B42:C42"/>
    <mergeCell ref="H3:I3"/>
    <mergeCell ref="H9:I9"/>
    <mergeCell ref="H6:I6"/>
    <mergeCell ref="H7:I7"/>
    <mergeCell ref="H8:I8"/>
    <mergeCell ref="H10:I10"/>
    <mergeCell ref="H5:I5"/>
    <mergeCell ref="A46:B46"/>
    <mergeCell ref="A1:F1"/>
    <mergeCell ref="A2:F2"/>
    <mergeCell ref="A5:C5"/>
    <mergeCell ref="B6:B7"/>
    <mergeCell ref="A6:A7"/>
    <mergeCell ref="D5:D7"/>
    <mergeCell ref="A4:B4"/>
    <mergeCell ref="F24:F30"/>
    <mergeCell ref="F21:F23"/>
    <mergeCell ref="H4:I4"/>
    <mergeCell ref="F40:F46"/>
    <mergeCell ref="A33:F33"/>
    <mergeCell ref="A34:F34"/>
    <mergeCell ref="A37:C37"/>
    <mergeCell ref="D37:D39"/>
    <mergeCell ref="E37:E39"/>
    <mergeCell ref="A30:B30"/>
    <mergeCell ref="B10:C10"/>
    <mergeCell ref="B26:C26"/>
    <mergeCell ref="E5:E7"/>
    <mergeCell ref="F5:F7"/>
    <mergeCell ref="B25:C25"/>
    <mergeCell ref="B22:B23"/>
    <mergeCell ref="A14:B14"/>
    <mergeCell ref="A22:A23"/>
    <mergeCell ref="E21:E23"/>
    <mergeCell ref="B8:C8"/>
    <mergeCell ref="A17:F17"/>
    <mergeCell ref="B9:C9"/>
    <mergeCell ref="B11:C11"/>
    <mergeCell ref="B38:B39"/>
    <mergeCell ref="F37:F39"/>
    <mergeCell ref="A18:F18"/>
    <mergeCell ref="A21:C21"/>
    <mergeCell ref="D21:D23"/>
    <mergeCell ref="A38:A39"/>
  </mergeCells>
  <printOptions horizontalCentered="1"/>
  <pageMargins left="0.35433070866141736" right="0.35433070866141736" top="0.1968503937007874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陳進寶</dc:creator>
  <cp:keywords/>
  <dc:description/>
  <cp:lastModifiedBy>v017</cp:lastModifiedBy>
  <cp:lastPrinted>2008-08-26T07:36:29Z</cp:lastPrinted>
  <dcterms:created xsi:type="dcterms:W3CDTF">2004-09-19T02:22:06Z</dcterms:created>
  <dcterms:modified xsi:type="dcterms:W3CDTF">2008-08-27T02:32:27Z</dcterms:modified>
  <cp:category/>
  <cp:version/>
  <cp:contentType/>
  <cp:contentStatus/>
</cp:coreProperties>
</file>